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firstSheet="1" activeTab="1"/>
  </bookViews>
  <sheets>
    <sheet name="Хатанга с 07.11.2017" sheetId="6" state="hidden" r:id="rId1"/>
    <sheet name="ТО с 01.01.20" sheetId="7" r:id="rId2"/>
  </sheets>
  <definedNames>
    <definedName name="_xlnm.Print_Area" localSheetId="1">'ТО с 01.01.20'!$A$1:$E$17</definedName>
    <definedName name="_xlnm.Print_Area" localSheetId="0">'Хатанга с 07.11.2017'!$A$1:$H$24</definedName>
  </definedNames>
  <calcPr calcId="124519" fullPrecision="0"/>
</workbook>
</file>

<file path=xl/calcChain.xml><?xml version="1.0" encoding="utf-8"?>
<calcChain xmlns="http://schemas.openxmlformats.org/spreadsheetml/2006/main">
  <c r="E9" i="7"/>
  <c r="E8"/>
  <c r="E7"/>
  <c r="E6"/>
  <c r="E10"/>
  <c r="G9" i="6"/>
  <c r="H9" s="1"/>
  <c r="G10"/>
  <c r="H10" s="1"/>
  <c r="G11"/>
  <c r="H11" s="1"/>
  <c r="G12"/>
  <c r="H12" s="1"/>
  <c r="G13"/>
  <c r="H13" s="1"/>
  <c r="G14"/>
  <c r="H14" s="1"/>
  <c r="G8"/>
  <c r="H8" s="1"/>
  <c r="G15"/>
  <c r="H15" s="1"/>
  <c r="G16"/>
  <c r="H16" s="1"/>
  <c r="G17"/>
  <c r="H17" s="1"/>
  <c r="G7"/>
  <c r="H7" s="1"/>
</calcChain>
</file>

<file path=xl/sharedStrings.xml><?xml version="1.0" encoding="utf-8"?>
<sst xmlns="http://schemas.openxmlformats.org/spreadsheetml/2006/main" count="33" uniqueCount="27">
  <si>
    <t>ПРЕЙСКУРАНТ</t>
  </si>
  <si>
    <t>Акционерное общество «КрасАвиа»</t>
  </si>
  <si>
    <t>Начальник  ПЭО</t>
  </si>
  <si>
    <t>С.А. Максимов</t>
  </si>
  <si>
    <t>№ п/п</t>
  </si>
  <si>
    <t>Категория номера</t>
  </si>
  <si>
    <t>№ комнаты</t>
  </si>
  <si>
    <t>Число мест в номере</t>
  </si>
  <si>
    <t>Стоимость предоставления 1 места в номере, сроком до суток, руб. без учета НДС</t>
  </si>
  <si>
    <t>НДС - 18%, руб.</t>
  </si>
  <si>
    <t>Стоимость предоставления 1 места в номере, сроком до суток, руб. с учетом НДС - 18%</t>
  </si>
  <si>
    <t>Высшая</t>
  </si>
  <si>
    <t>319, 321, 419, 421</t>
  </si>
  <si>
    <t>202,204,206,208,210,212,214,301,302,304,306,308,310,312,314,316,318,401,402,404,406,408,410,412,414,416,418</t>
  </si>
  <si>
    <t>203, 205 , 207, 211, 213, 303, 305, 307,  309, 311, 313, 403, 405, 407, 409, 411, 420, 422, 424</t>
  </si>
  <si>
    <t>220, 222, 426</t>
  </si>
  <si>
    <t xml:space="preserve">гостиницы "Заполярье" филиала №4 "Хатанга"                                              </t>
  </si>
  <si>
    <t>Стоимость, руб. без учета НДС</t>
  </si>
  <si>
    <t>Стоимость, руб. с учетом НДС</t>
  </si>
  <si>
    <t>Тура</t>
  </si>
  <si>
    <t>Байкит</t>
  </si>
  <si>
    <t>Ванавара</t>
  </si>
  <si>
    <t>Хатанга</t>
  </si>
  <si>
    <t>Д. В. Новак</t>
  </si>
  <si>
    <t>Красноярск (Черемшанка)</t>
  </si>
  <si>
    <t>Место оказания услуг</t>
  </si>
  <si>
    <t>стоимости 1 нормо-часа технического обслуживания воздушных судов с 01.01.2020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</si>
</sst>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6" fillId="0" borderId="0" xfId="0" applyFont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right" wrapText="1"/>
    </xf>
    <xf numFmtId="0" fontId="6" fillId="0" borderId="3" xfId="0" applyFont="1" applyBorder="1" applyAlignment="1">
      <alignment horizontal="left" wrapText="1"/>
    </xf>
    <xf numFmtId="4" fontId="6" fillId="0" borderId="3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4" fontId="6" fillId="0" borderId="1" xfId="0" applyNumberFormat="1" applyFont="1" applyBorder="1" applyAlignment="1">
      <alignment horizontal="center" wrapText="1"/>
    </xf>
    <xf numFmtId="1" fontId="6" fillId="0" borderId="3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0" fontId="8" fillId="0" borderId="0" xfId="0" applyFont="1"/>
    <xf numFmtId="0" fontId="0" fillId="0" borderId="0" xfId="0" applyAlignment="1">
      <alignment horizontal="left" vertical="top" wrapText="1"/>
    </xf>
    <xf numFmtId="0" fontId="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0</xdr:row>
      <xdr:rowOff>0</xdr:rowOff>
    </xdr:from>
    <xdr:to>
      <xdr:col>4</xdr:col>
      <xdr:colOff>304800</xdr:colOff>
      <xdr:row>1</xdr:row>
      <xdr:rowOff>209550</xdr:rowOff>
    </xdr:to>
    <xdr:pic>
      <xdr:nvPicPr>
        <xdr:cNvPr id="5" name="Рисунок 4" descr="S:\Медиа\Брендбук\Лого отдельно\logo_KrasAvia-0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699" y="0"/>
          <a:ext cx="327660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9525</xdr:rowOff>
    </xdr:from>
    <xdr:to>
      <xdr:col>3</xdr:col>
      <xdr:colOff>242337</xdr:colOff>
      <xdr:row>0</xdr:row>
      <xdr:rowOff>571500</xdr:rowOff>
    </xdr:to>
    <xdr:pic>
      <xdr:nvPicPr>
        <xdr:cNvPr id="2" name="Рисунок 1" descr="S:\Медиа\Брендбук\Лого отдельно\logo_KrasAvia-0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9525"/>
          <a:ext cx="2861712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H24"/>
  <sheetViews>
    <sheetView view="pageBreakPreview" zoomScaleSheetLayoutView="100" workbookViewId="0">
      <selection activeCell="S6" sqref="S6"/>
    </sheetView>
  </sheetViews>
  <sheetFormatPr defaultRowHeight="15"/>
  <cols>
    <col min="1" max="1" width="0.85546875" customWidth="1"/>
    <col min="2" max="2" width="5.5703125" customWidth="1"/>
    <col min="3" max="3" width="13.28515625" customWidth="1"/>
    <col min="4" max="4" width="28.85546875" customWidth="1"/>
    <col min="5" max="5" width="13" customWidth="1"/>
    <col min="6" max="6" width="20.28515625" customWidth="1"/>
    <col min="7" max="7" width="10.5703125" style="2" customWidth="1"/>
    <col min="8" max="8" width="19" style="12" customWidth="1"/>
  </cols>
  <sheetData>
    <row r="1" spans="2:8" ht="45.75" customHeight="1">
      <c r="B1" s="2"/>
      <c r="C1" s="3"/>
      <c r="D1" s="3"/>
      <c r="E1" s="3"/>
    </row>
    <row r="2" spans="2:8" ht="21" customHeight="1">
      <c r="B2" s="2"/>
      <c r="C2" s="25"/>
      <c r="D2" s="25"/>
      <c r="E2" s="25"/>
      <c r="F2" s="25"/>
    </row>
    <row r="3" spans="2:8" ht="21" customHeight="1">
      <c r="B3" s="2"/>
      <c r="C3" s="25" t="s">
        <v>1</v>
      </c>
      <c r="D3" s="25"/>
      <c r="E3" s="25"/>
      <c r="F3" s="25"/>
    </row>
    <row r="4" spans="2:8" ht="83.25" customHeight="1">
      <c r="B4" s="26" t="s">
        <v>0</v>
      </c>
      <c r="C4" s="26"/>
      <c r="D4" s="26"/>
      <c r="E4" s="26"/>
      <c r="F4" s="26"/>
      <c r="G4" s="26"/>
      <c r="H4" s="26"/>
    </row>
    <row r="5" spans="2:8" ht="38.25" customHeight="1">
      <c r="B5" s="27" t="s">
        <v>16</v>
      </c>
      <c r="C5" s="27"/>
      <c r="D5" s="27"/>
      <c r="E5" s="27"/>
      <c r="F5" s="27"/>
      <c r="G5" s="27"/>
      <c r="H5" s="27"/>
    </row>
    <row r="6" spans="2:8" ht="101.25" customHeight="1">
      <c r="B6" s="6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8" t="s">
        <v>10</v>
      </c>
    </row>
    <row r="7" spans="2:8" ht="20.100000000000001" customHeight="1">
      <c r="B7" s="13">
        <v>1</v>
      </c>
      <c r="C7" s="1" t="s">
        <v>11</v>
      </c>
      <c r="D7" s="5">
        <v>221</v>
      </c>
      <c r="E7" s="1">
        <v>1</v>
      </c>
      <c r="F7" s="10">
        <v>11864.41</v>
      </c>
      <c r="G7" s="10">
        <f>F7*0.18</f>
        <v>2135.59</v>
      </c>
      <c r="H7" s="9">
        <f>F7+G7</f>
        <v>14000</v>
      </c>
    </row>
    <row r="8" spans="2:8" ht="20.100000000000001" customHeight="1">
      <c r="B8" s="13">
        <v>2</v>
      </c>
      <c r="C8" s="1" t="s">
        <v>11</v>
      </c>
      <c r="D8" s="5">
        <v>323</v>
      </c>
      <c r="E8" s="1">
        <v>1</v>
      </c>
      <c r="F8" s="10">
        <v>15254.24</v>
      </c>
      <c r="G8" s="10">
        <f t="shared" ref="G8:G17" si="0">F8*0.18</f>
        <v>2745.76</v>
      </c>
      <c r="H8" s="9">
        <f t="shared" ref="H8:H17" si="1">F8+G8</f>
        <v>18000</v>
      </c>
    </row>
    <row r="9" spans="2:8" ht="20.100000000000001" customHeight="1">
      <c r="B9" s="13">
        <v>3</v>
      </c>
      <c r="C9" s="1" t="s">
        <v>11</v>
      </c>
      <c r="D9" s="5">
        <v>223</v>
      </c>
      <c r="E9" s="1">
        <v>1</v>
      </c>
      <c r="F9" s="10">
        <v>12711.86</v>
      </c>
      <c r="G9" s="10">
        <f>ROUND(F9*0.18,2)+0.01</f>
        <v>2288.14</v>
      </c>
      <c r="H9" s="9">
        <f>ROUND(F9+G9,2)</f>
        <v>15000</v>
      </c>
    </row>
    <row r="10" spans="2:8" ht="20.100000000000001" customHeight="1">
      <c r="B10" s="13">
        <v>4</v>
      </c>
      <c r="C10" s="1">
        <v>1</v>
      </c>
      <c r="D10" s="5">
        <v>224</v>
      </c>
      <c r="E10" s="1">
        <v>1</v>
      </c>
      <c r="F10" s="10">
        <v>5847.46</v>
      </c>
      <c r="G10" s="10">
        <f t="shared" si="0"/>
        <v>1052.54</v>
      </c>
      <c r="H10" s="9">
        <f t="shared" ref="H10:H14" si="2">F10+G10</f>
        <v>6900</v>
      </c>
    </row>
    <row r="11" spans="2:8" ht="20.100000000000001" customHeight="1">
      <c r="B11" s="13">
        <v>5</v>
      </c>
      <c r="C11" s="1">
        <v>1</v>
      </c>
      <c r="D11" s="5">
        <v>324</v>
      </c>
      <c r="E11" s="1">
        <v>2</v>
      </c>
      <c r="F11" s="10">
        <v>5932.2</v>
      </c>
      <c r="G11" s="10">
        <f t="shared" si="0"/>
        <v>1067.8</v>
      </c>
      <c r="H11" s="9">
        <f t="shared" si="2"/>
        <v>7000</v>
      </c>
    </row>
    <row r="12" spans="2:8" ht="20.100000000000001" customHeight="1">
      <c r="B12" s="13">
        <v>6</v>
      </c>
      <c r="C12" s="1">
        <v>1</v>
      </c>
      <c r="D12" s="5">
        <v>423</v>
      </c>
      <c r="E12" s="1">
        <v>2</v>
      </c>
      <c r="F12" s="10">
        <v>6355.93</v>
      </c>
      <c r="G12" s="10">
        <f t="shared" si="0"/>
        <v>1144.07</v>
      </c>
      <c r="H12" s="9">
        <f t="shared" si="2"/>
        <v>7500</v>
      </c>
    </row>
    <row r="13" spans="2:8" ht="20.100000000000001" customHeight="1">
      <c r="B13" s="13">
        <v>7</v>
      </c>
      <c r="C13" s="1">
        <v>2</v>
      </c>
      <c r="D13" s="17" t="s">
        <v>12</v>
      </c>
      <c r="E13" s="1">
        <v>1</v>
      </c>
      <c r="F13" s="10">
        <v>5000</v>
      </c>
      <c r="G13" s="10">
        <f t="shared" si="0"/>
        <v>900</v>
      </c>
      <c r="H13" s="9">
        <f t="shared" si="2"/>
        <v>5900</v>
      </c>
    </row>
    <row r="14" spans="2:8" ht="65.25" customHeight="1">
      <c r="B14" s="13">
        <v>8</v>
      </c>
      <c r="C14" s="1">
        <v>2</v>
      </c>
      <c r="D14" s="5" t="s">
        <v>13</v>
      </c>
      <c r="E14" s="1">
        <v>2</v>
      </c>
      <c r="F14" s="10">
        <v>3559.32</v>
      </c>
      <c r="G14" s="10">
        <f t="shared" si="0"/>
        <v>640.67999999999995</v>
      </c>
      <c r="H14" s="9">
        <f t="shared" si="2"/>
        <v>4200</v>
      </c>
    </row>
    <row r="15" spans="2:8" ht="20.100000000000001" customHeight="1">
      <c r="B15" s="13">
        <v>9</v>
      </c>
      <c r="C15" s="1">
        <v>2</v>
      </c>
      <c r="D15" s="17" t="s">
        <v>15</v>
      </c>
      <c r="E15" s="1">
        <v>2</v>
      </c>
      <c r="F15" s="10">
        <v>3813.56</v>
      </c>
      <c r="G15" s="10">
        <f t="shared" si="0"/>
        <v>686.44</v>
      </c>
      <c r="H15" s="9">
        <f t="shared" si="1"/>
        <v>4500</v>
      </c>
    </row>
    <row r="16" spans="2:8" ht="51.75" customHeight="1">
      <c r="B16" s="13">
        <v>10</v>
      </c>
      <c r="C16" s="1">
        <v>3</v>
      </c>
      <c r="D16" s="17" t="s">
        <v>14</v>
      </c>
      <c r="E16" s="1">
        <v>4</v>
      </c>
      <c r="F16" s="10">
        <v>2542.37</v>
      </c>
      <c r="G16" s="10">
        <f t="shared" si="0"/>
        <v>457.63</v>
      </c>
      <c r="H16" s="9">
        <f t="shared" si="1"/>
        <v>3000</v>
      </c>
    </row>
    <row r="17" spans="2:8" ht="20.100000000000001" customHeight="1">
      <c r="B17" s="13">
        <v>11</v>
      </c>
      <c r="C17" s="1">
        <v>4</v>
      </c>
      <c r="D17" s="5">
        <v>428</v>
      </c>
      <c r="E17" s="1">
        <v>3</v>
      </c>
      <c r="F17" s="10">
        <v>2542.37</v>
      </c>
      <c r="G17" s="10">
        <f t="shared" si="0"/>
        <v>457.63</v>
      </c>
      <c r="H17" s="9">
        <f t="shared" si="1"/>
        <v>3000</v>
      </c>
    </row>
    <row r="18" spans="2:8">
      <c r="B18" s="14"/>
      <c r="C18" s="14"/>
      <c r="D18" s="14"/>
      <c r="E18" s="14"/>
      <c r="F18" s="14"/>
      <c r="G18" s="15"/>
      <c r="H18" s="16"/>
    </row>
    <row r="24" spans="2:8" ht="48" customHeight="1">
      <c r="B24" s="2"/>
      <c r="C24" s="4" t="s">
        <v>2</v>
      </c>
      <c r="D24" s="4"/>
      <c r="E24" s="4"/>
      <c r="F24" s="4"/>
      <c r="G24" s="11" t="s">
        <v>3</v>
      </c>
    </row>
  </sheetData>
  <mergeCells count="4">
    <mergeCell ref="C2:F2"/>
    <mergeCell ref="B4:H4"/>
    <mergeCell ref="B5:H5"/>
    <mergeCell ref="C3:F3"/>
  </mergeCells>
  <pageMargins left="0.9055118110236221" right="0.19685039370078741" top="0.23622047244094491" bottom="0.35433070866141736" header="0.19685039370078741" footer="0"/>
  <pageSetup paperSize="9" scale="81" orientation="portrait" horizontalDpi="180" verticalDpi="180" r:id="rId1"/>
  <headerFooter>
    <oddHeader>&amp;RПриложение в приказу АО "КрасАвиа" № _______
от "___"_____________2018 г.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E17"/>
  <sheetViews>
    <sheetView tabSelected="1" view="pageBreakPreview" zoomScaleSheetLayoutView="100" workbookViewId="0">
      <selection activeCell="D9" sqref="D9"/>
    </sheetView>
  </sheetViews>
  <sheetFormatPr defaultRowHeight="15"/>
  <cols>
    <col min="1" max="1" width="0.85546875" customWidth="1"/>
    <col min="2" max="2" width="5.42578125" customWidth="1"/>
    <col min="3" max="3" width="39.28515625" customWidth="1"/>
    <col min="4" max="4" width="23.85546875" customWidth="1"/>
    <col min="5" max="5" width="25.140625" customWidth="1"/>
  </cols>
  <sheetData>
    <row r="1" spans="2:5" ht="45.75" customHeight="1">
      <c r="B1" s="2"/>
      <c r="C1" s="3"/>
      <c r="D1" s="3"/>
      <c r="E1" s="3"/>
    </row>
    <row r="2" spans="2:5" ht="134.25" customHeight="1">
      <c r="B2" s="2"/>
      <c r="C2" s="25" t="s">
        <v>1</v>
      </c>
      <c r="D2" s="25"/>
      <c r="E2" s="25"/>
    </row>
    <row r="3" spans="2:5" ht="28.5" customHeight="1">
      <c r="B3" s="28" t="s">
        <v>0</v>
      </c>
      <c r="C3" s="28"/>
      <c r="D3" s="28"/>
      <c r="E3" s="28"/>
    </row>
    <row r="4" spans="2:5" ht="69.75" customHeight="1">
      <c r="B4" s="29" t="s">
        <v>26</v>
      </c>
      <c r="C4" s="29"/>
      <c r="D4" s="29"/>
      <c r="E4" s="29"/>
    </row>
    <row r="5" spans="2:5" ht="33" customHeight="1">
      <c r="B5" s="7" t="s">
        <v>4</v>
      </c>
      <c r="C5" s="7" t="s">
        <v>25</v>
      </c>
      <c r="D5" s="7" t="s">
        <v>17</v>
      </c>
      <c r="E5" s="7" t="s">
        <v>18</v>
      </c>
    </row>
    <row r="6" spans="2:5" ht="24.95" customHeight="1">
      <c r="B6" s="22">
        <v>1</v>
      </c>
      <c r="C6" s="18" t="s">
        <v>19</v>
      </c>
      <c r="D6" s="19">
        <v>3084</v>
      </c>
      <c r="E6" s="19">
        <f>D6*1.2</f>
        <v>3700.8</v>
      </c>
    </row>
    <row r="7" spans="2:5" ht="24.95" customHeight="1">
      <c r="B7" s="23">
        <v>2</v>
      </c>
      <c r="C7" s="20" t="s">
        <v>20</v>
      </c>
      <c r="D7" s="21">
        <v>2760</v>
      </c>
      <c r="E7" s="21">
        <f>D7*1.2</f>
        <v>3312</v>
      </c>
    </row>
    <row r="8" spans="2:5" ht="24.95" customHeight="1">
      <c r="B8" s="23">
        <v>3</v>
      </c>
      <c r="C8" s="20" t="s">
        <v>21</v>
      </c>
      <c r="D8" s="21">
        <v>2760</v>
      </c>
      <c r="E8" s="21">
        <f>D8*1.2</f>
        <v>3312</v>
      </c>
    </row>
    <row r="9" spans="2:5" ht="24.95" customHeight="1">
      <c r="B9" s="23">
        <v>4</v>
      </c>
      <c r="C9" s="20" t="s">
        <v>22</v>
      </c>
      <c r="D9" s="21">
        <v>3776.4</v>
      </c>
      <c r="E9" s="21">
        <f>D9*1.2</f>
        <v>4531.68</v>
      </c>
    </row>
    <row r="10" spans="2:5" ht="24.95" customHeight="1">
      <c r="B10" s="23">
        <v>5</v>
      </c>
      <c r="C10" s="20" t="s">
        <v>24</v>
      </c>
      <c r="D10" s="21">
        <v>2000</v>
      </c>
      <c r="E10" s="21">
        <f>D10*1.2</f>
        <v>2400</v>
      </c>
    </row>
    <row r="11" spans="2:5">
      <c r="B11" s="14"/>
      <c r="C11" s="14"/>
      <c r="D11" s="14"/>
      <c r="E11" s="14"/>
    </row>
    <row r="17" spans="2:5" ht="48" customHeight="1">
      <c r="B17" s="2"/>
      <c r="C17" s="24" t="s">
        <v>2</v>
      </c>
      <c r="D17" s="24"/>
      <c r="E17" s="24" t="s">
        <v>23</v>
      </c>
    </row>
  </sheetData>
  <mergeCells count="3">
    <mergeCell ref="C2:E2"/>
    <mergeCell ref="B3:E3"/>
    <mergeCell ref="B4:E4"/>
  </mergeCells>
  <pageMargins left="1.1023622047244095" right="0.19685039370078741" top="0.43307086614173229" bottom="0.35433070866141736" header="0.39370078740157483" footer="0"/>
  <pageSetup paperSize="9" scale="93" orientation="portrait" horizontalDpi="180" verticalDpi="180" r:id="rId1"/>
  <headerFooter>
    <oddHeader>&amp;RПриложение №1
 к приказу №_________ от   27.03.2019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Хатанга с 07.11.2017</vt:lpstr>
      <vt:lpstr>ТО с 01.01.20</vt:lpstr>
      <vt:lpstr>'ТО с 01.01.20'!Область_печати</vt:lpstr>
      <vt:lpstr>'Хатанга с 07.11.2017'!Область_печати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2019-12-19T08:04:13Z</dcterms:modified>
</cp:coreProperties>
</file>